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bookViews>
    <workbookView xWindow="120" yWindow="45" windowWidth="15180" windowHeight="8580"/>
  </bookViews>
  <sheets>
    <sheet name="Introduction" sheetId="2" r:id="rId1"/>
    <sheet name="Ratio Analysis" sheetId="1" r:id="rId2"/>
    <sheet name="Graphs " sheetId="3" r:id="rId3"/>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1">'Ratio Analysis'!$C$3:$G$41</definedName>
  </definedNames>
  <calcPr calcId="124519"/>
</workbook>
</file>

<file path=xl/calcChain.xml><?xml version="1.0" encoding="utf-8"?>
<calcChain xmlns="http://schemas.openxmlformats.org/spreadsheetml/2006/main">
  <c r="L18" i="1"/>
  <c r="K18"/>
  <c r="J18"/>
  <c r="M18"/>
  <c r="L11"/>
  <c r="K11"/>
  <c r="J11"/>
  <c r="M11"/>
  <c r="J19"/>
  <c r="J21"/>
  <c r="K21"/>
  <c r="L21"/>
  <c r="M21"/>
  <c r="K23"/>
  <c r="L23"/>
  <c r="M23"/>
  <c r="J23"/>
  <c r="K22"/>
  <c r="L22"/>
  <c r="M22"/>
  <c r="J22"/>
  <c r="K20"/>
  <c r="L20"/>
  <c r="M20"/>
  <c r="J20"/>
  <c r="K19"/>
  <c r="L19"/>
  <c r="M19"/>
  <c r="K16"/>
  <c r="L16"/>
  <c r="M16"/>
  <c r="J16"/>
  <c r="K15"/>
  <c r="L15"/>
  <c r="M15"/>
  <c r="J15"/>
  <c r="K14"/>
  <c r="L14"/>
  <c r="M14"/>
  <c r="J14"/>
  <c r="L13"/>
  <c r="M13"/>
  <c r="K13"/>
  <c r="J13"/>
  <c r="L12"/>
  <c r="M12"/>
  <c r="K12"/>
  <c r="J12"/>
</calcChain>
</file>

<file path=xl/sharedStrings.xml><?xml version="1.0" encoding="utf-8"?>
<sst xmlns="http://schemas.openxmlformats.org/spreadsheetml/2006/main" count="37" uniqueCount="37">
  <si>
    <t>Balance Sheet</t>
  </si>
  <si>
    <t>Cash</t>
  </si>
  <si>
    <t>Notes Receivable</t>
  </si>
  <si>
    <t>Accounts receivable, net</t>
  </si>
  <si>
    <t>Total current assets</t>
  </si>
  <si>
    <t>Total long-term assets</t>
  </si>
  <si>
    <t>Total current liabilities</t>
  </si>
  <si>
    <t>Total long-term liabilities</t>
  </si>
  <si>
    <t>Total shareholders' equity</t>
  </si>
  <si>
    <t>Income Statement</t>
  </si>
  <si>
    <t>Total sales</t>
  </si>
  <si>
    <t>Gross profit</t>
  </si>
  <si>
    <t>Total operating expenses</t>
  </si>
  <si>
    <t>Income (loss) before taxes</t>
  </si>
  <si>
    <t>Net income (loss)</t>
  </si>
  <si>
    <t>KEY RATIOS</t>
  </si>
  <si>
    <t>Profitability Ratios</t>
  </si>
  <si>
    <t>Return on equity</t>
  </si>
  <si>
    <t>Return on assets</t>
  </si>
  <si>
    <t>Return on sales</t>
  </si>
  <si>
    <t>Gross profit margin</t>
  </si>
  <si>
    <t>Asset turnover ratio</t>
  </si>
  <si>
    <t>Leverage and Liquidity Ratios</t>
  </si>
  <si>
    <t>Current ratio</t>
  </si>
  <si>
    <t>Quick or acid test ratio</t>
  </si>
  <si>
    <t>Leverage ratio</t>
  </si>
  <si>
    <t>Long-term debt ratio</t>
  </si>
  <si>
    <t>Debt to equity ratio</t>
  </si>
  <si>
    <t>Ratio Analysis</t>
  </si>
  <si>
    <t>This worksheet will help both you and any potential outside investor compare your business's performance from one year to the next (for example, has gross profit grown or declined between years one and five?) and against other similar businesses (for example, does your business give as good a return on investment as others?).
The ratios can also be used as an aid in making future financial projections. For example, if you believe that it is prudent to hold the equivalent of a month's sales in inventory, once you have made the sales forecast for future years, the projections for inventory in the balance sheet follow logically.</t>
  </si>
  <si>
    <t>How to use this tool</t>
  </si>
  <si>
    <t>While making this tool, our main focus was to give you an easy way to find all your financial solution. Following colour schemes will help you through out the tool.</t>
  </si>
  <si>
    <t>Color Scheme</t>
  </si>
  <si>
    <t>Input</t>
  </si>
  <si>
    <t>Output</t>
  </si>
  <si>
    <t>Content</t>
  </si>
  <si>
    <t xml:space="preserve">Introduction </t>
  </si>
</sst>
</file>

<file path=xl/styles.xml><?xml version="1.0" encoding="utf-8"?>
<styleSheet xmlns="http://schemas.openxmlformats.org/spreadsheetml/2006/main">
  <numFmts count="11">
    <numFmt numFmtId="5" formatCode="&quot;$&quot;#,##0_);\(&quot;$&quot;#,##0\)"/>
    <numFmt numFmtId="44" formatCode="_(&quot;$&quot;* #,##0.00_);_(&quot;$&quot;* \(#,##0.00\);_(&quot;$&quot;* &quot;-&quot;??_);_(@_)"/>
    <numFmt numFmtId="43" formatCode="_(* #,##0.00_);_(* \(#,##0.00\);_(* &quot;-&quot;??_);_(@_)"/>
    <numFmt numFmtId="164" formatCode="&quot;£&quot;#,##0.00;\-&quot;£&quot;#,##0.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_);[Red]\(0.00%\)"/>
    <numFmt numFmtId="170" formatCode="0%_);[Red]\(0%\)"/>
    <numFmt numFmtId="171" formatCode="#,##0.000_);\(#,##0.000\)"/>
  </numFmts>
  <fonts count="41">
    <font>
      <sz val="10"/>
      <name val="Arial"/>
    </font>
    <font>
      <sz val="10"/>
      <name val="Arial"/>
      <family val="2"/>
    </font>
    <font>
      <sz val="8"/>
      <name val="Tahoma"/>
      <family val="2"/>
    </font>
    <font>
      <sz val="8"/>
      <name val="Verdana"/>
      <family val="2"/>
    </font>
    <font>
      <b/>
      <sz val="8"/>
      <color indexed="9"/>
      <name val="Tahoma"/>
      <family val="2"/>
    </font>
    <font>
      <b/>
      <sz val="8"/>
      <color indexed="8"/>
      <name val="Tahoma"/>
      <family val="2"/>
    </font>
    <font>
      <b/>
      <sz val="11"/>
      <color indexed="23"/>
      <name val="Verdana"/>
      <family val="2"/>
    </font>
    <font>
      <u/>
      <sz val="10"/>
      <color indexed="12"/>
      <name val="Arial"/>
      <family val="2"/>
    </font>
    <font>
      <sz val="8"/>
      <name val="Times New Roman"/>
      <family val="1"/>
    </font>
    <font>
      <sz val="10"/>
      <name val="Helv"/>
    </font>
    <font>
      <b/>
      <sz val="9"/>
      <name val="Arial"/>
      <family val="2"/>
    </font>
    <font>
      <b/>
      <sz val="18"/>
      <name val="Arial"/>
      <family val="2"/>
    </font>
    <font>
      <b/>
      <sz val="12"/>
      <name val="Arial"/>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24"/>
      <color theme="0"/>
      <name val="Calibri"/>
      <family val="2"/>
    </font>
    <font>
      <b/>
      <sz val="11"/>
      <color indexed="8"/>
      <name val="Calibri"/>
      <family val="2"/>
    </font>
    <font>
      <sz val="11"/>
      <name val="Calibri"/>
      <family val="2"/>
    </font>
    <font>
      <b/>
      <sz val="18"/>
      <color indexed="8"/>
      <name val="Calibri"/>
      <family val="2"/>
    </font>
    <font>
      <b/>
      <sz val="22"/>
      <color theme="1"/>
      <name val="Tw Cen MT"/>
      <family val="2"/>
      <scheme val="minor"/>
    </font>
    <font>
      <b/>
      <sz val="11"/>
      <color theme="1"/>
      <name val="Tw Cen MT"/>
      <family val="2"/>
      <scheme val="minor"/>
    </font>
    <font>
      <b/>
      <sz val="11"/>
      <color rgb="FF3F3F3F"/>
      <name val="Tw Cen MT"/>
      <family val="2"/>
      <scheme val="minor"/>
    </font>
    <font>
      <b/>
      <sz val="22"/>
      <color theme="0"/>
      <name val="Calibri"/>
      <family val="2"/>
    </font>
    <font>
      <b/>
      <sz val="11"/>
      <color theme="0"/>
      <name val="Calibri"/>
      <family val="2"/>
    </font>
  </fonts>
  <fills count="31">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theme="2" tint="-0.749992370372631"/>
        <bgColor indexed="64"/>
      </patternFill>
    </fill>
    <fill>
      <patternFill patternType="solid">
        <fgColor theme="6" tint="-0.249977111117893"/>
        <bgColor indexed="64"/>
      </patternFill>
    </fill>
    <fill>
      <patternFill patternType="solid">
        <fgColor theme="2" tint="-0.749992370372631"/>
        <bgColor indexed="9"/>
      </patternFill>
    </fill>
    <fill>
      <patternFill patternType="solid">
        <fgColor theme="2" tint="-0.499984740745262"/>
        <bgColor indexed="9"/>
      </patternFill>
    </fill>
  </fills>
  <borders count="4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64"/>
      </left>
      <right/>
      <top style="thin">
        <color indexed="55"/>
      </top>
      <bottom style="thin">
        <color indexed="55"/>
      </bottom>
      <diagonal/>
    </border>
    <border>
      <left style="thin">
        <color indexed="64"/>
      </left>
      <right/>
      <top style="thin">
        <color indexed="55"/>
      </top>
      <bottom/>
      <diagonal/>
    </border>
    <border>
      <left style="thin">
        <color indexed="55"/>
      </left>
      <right style="thin">
        <color indexed="55"/>
      </right>
      <top style="thin">
        <color indexed="55"/>
      </top>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style="thin">
        <color indexed="63"/>
      </left>
      <right style="thin">
        <color indexed="63"/>
      </right>
      <top/>
      <bottom style="thin">
        <color indexed="63"/>
      </bottom>
      <diagonal/>
    </border>
    <border>
      <left style="thin">
        <color indexed="55"/>
      </left>
      <right style="thin">
        <color indexed="55"/>
      </right>
      <top/>
      <bottom style="thin">
        <color indexed="64"/>
      </bottom>
      <diagonal/>
    </border>
    <border>
      <left style="thin">
        <color indexed="22"/>
      </left>
      <right style="thin">
        <color indexed="22"/>
      </right>
      <top/>
      <bottom style="thin">
        <color indexed="22"/>
      </bottom>
      <diagonal/>
    </border>
    <border>
      <left style="thin">
        <color indexed="55"/>
      </left>
      <right style="thin">
        <color indexed="55"/>
      </right>
      <top style="thin">
        <color indexed="64"/>
      </top>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diagonal/>
    </border>
    <border>
      <left style="thin">
        <color indexed="55"/>
      </left>
      <right style="thin">
        <color indexed="64"/>
      </right>
      <top style="thin">
        <color indexed="64"/>
      </top>
      <bottom/>
      <diagonal/>
    </border>
    <border>
      <left style="thin">
        <color indexed="55"/>
      </left>
      <right style="thin">
        <color indexed="64"/>
      </right>
      <top/>
      <bottom style="thin">
        <color indexed="64"/>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5">
    <xf numFmtId="0" fontId="0" fillId="0" borderId="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37" fontId="2" fillId="16" borderId="1" applyBorder="0" applyProtection="0">
      <alignment vertical="center"/>
    </xf>
    <xf numFmtId="0" fontId="20" fillId="17" borderId="0" applyNumberFormat="0" applyBorder="0" applyAlignment="0" applyProtection="0"/>
    <xf numFmtId="5" fontId="8" fillId="0" borderId="2">
      <protection locked="0"/>
    </xf>
    <xf numFmtId="0" fontId="3" fillId="18" borderId="0" applyBorder="0">
      <alignment horizontal="left" vertical="center" indent="1"/>
    </xf>
    <xf numFmtId="0" fontId="21" fillId="4" borderId="3" applyNumberFormat="0" applyAlignment="0" applyProtection="0"/>
    <xf numFmtId="0" fontId="22"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9" fillId="0" borderId="5"/>
    <xf numFmtId="4" fontId="8" fillId="20" borderId="5">
      <protection locked="0"/>
    </xf>
    <xf numFmtId="0"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23" fillId="0" borderId="0" applyNumberFormat="0" applyFill="0" applyBorder="0" applyAlignment="0" applyProtection="0"/>
    <xf numFmtId="2" fontId="1" fillId="0" borderId="0" applyFont="0" applyFill="0" applyBorder="0" applyAlignment="0" applyProtection="0"/>
    <xf numFmtId="0" fontId="24" fillId="6" borderId="0" applyNumberFormat="0" applyBorder="0" applyAlignment="0" applyProtection="0"/>
    <xf numFmtId="4" fontId="8" fillId="21" borderId="5"/>
    <xf numFmtId="43" fontId="10" fillId="0" borderId="6"/>
    <xf numFmtId="37" fontId="4" fillId="22" borderId="2" applyBorder="0">
      <alignment horizontal="left" vertical="center" indent="1"/>
    </xf>
    <xf numFmtId="37" fontId="5" fillId="23" borderId="7" applyFill="0">
      <alignment vertical="center"/>
    </xf>
    <xf numFmtId="0" fontId="5" fillId="24" borderId="8" applyNumberFormat="0">
      <alignment horizontal="left" vertical="top" indent="1"/>
    </xf>
    <xf numFmtId="0" fontId="5" fillId="16" borderId="0" applyBorder="0">
      <alignment horizontal="left" vertical="center" indent="1"/>
    </xf>
    <xf numFmtId="0" fontId="5" fillId="0" borderId="8" applyNumberFormat="0" applyFill="0">
      <alignment horizontal="centerContinuous" vertical="top"/>
    </xf>
    <xf numFmtId="0" fontId="11" fillId="0" borderId="0" applyNumberFormat="0" applyFont="0" applyFill="0" applyAlignment="0" applyProtection="0"/>
    <xf numFmtId="0" fontId="12" fillId="0" borderId="0" applyNumberFormat="0" applyFon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7" fillId="0" borderId="0" applyNumberFormat="0" applyFill="0" applyBorder="0" applyAlignment="0" applyProtection="0">
      <alignment vertical="top"/>
      <protection locked="0"/>
    </xf>
    <xf numFmtId="0" fontId="26" fillId="10" borderId="3" applyNumberFormat="0" applyAlignment="0" applyProtection="0"/>
    <xf numFmtId="43" fontId="10" fillId="0" borderId="10"/>
    <xf numFmtId="0" fontId="27" fillId="0" borderId="11" applyNumberFormat="0" applyFill="0" applyAlignment="0" applyProtection="0"/>
    <xf numFmtId="44" fontId="10" fillId="0" borderId="12"/>
    <xf numFmtId="0" fontId="28" fillId="7" borderId="0" applyNumberFormat="0" applyBorder="0" applyAlignment="0" applyProtection="0"/>
    <xf numFmtId="0" fontId="6" fillId="23" borderId="0">
      <alignment horizontal="left" wrapText="1" indent="1"/>
    </xf>
    <xf numFmtId="37" fontId="2" fillId="16" borderId="13" applyBorder="0">
      <alignment horizontal="left" vertical="center" indent="2"/>
    </xf>
    <xf numFmtId="0" fontId="13" fillId="0" borderId="0"/>
    <xf numFmtId="0" fontId="1" fillId="7" borderId="14" applyNumberFormat="0" applyFont="0" applyAlignment="0" applyProtection="0"/>
    <xf numFmtId="0" fontId="29" fillId="4" borderId="15" applyNumberFormat="0" applyAlignment="0" applyProtection="0"/>
    <xf numFmtId="170" fontId="14" fillId="25" borderId="16"/>
    <xf numFmtId="169" fontId="14" fillId="0" borderId="16" applyFont="0" applyFill="0" applyBorder="0" applyAlignment="0" applyProtection="0">
      <protection locked="0"/>
    </xf>
    <xf numFmtId="2" fontId="15" fillId="0" borderId="0">
      <protection locked="0"/>
    </xf>
    <xf numFmtId="0" fontId="1" fillId="26" borderId="0"/>
    <xf numFmtId="49" fontId="1" fillId="0" borderId="0" applyFont="0" applyFill="0" applyBorder="0" applyAlignment="0" applyProtection="0"/>
    <xf numFmtId="0" fontId="30" fillId="0" borderId="0" applyNumberFormat="0" applyFill="0" applyBorder="0" applyAlignment="0" applyProtection="0"/>
    <xf numFmtId="0" fontId="16" fillId="0" borderId="0">
      <alignment horizontal="right"/>
    </xf>
    <xf numFmtId="0" fontId="17" fillId="0" borderId="0"/>
    <xf numFmtId="0" fontId="1" fillId="0" borderId="17" applyNumberFormat="0" applyFont="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1" fillId="0" borderId="0" applyNumberFormat="0" applyFill="0" applyBorder="0" applyAlignment="0" applyProtection="0"/>
  </cellStyleXfs>
  <cellXfs count="65">
    <xf numFmtId="0" fontId="0" fillId="0" borderId="0" xfId="0"/>
    <xf numFmtId="0" fontId="0" fillId="16" borderId="0" xfId="0" applyFill="1"/>
    <xf numFmtId="0" fontId="0" fillId="16" borderId="0" xfId="0" applyFill="1" applyBorder="1"/>
    <xf numFmtId="0" fontId="0" fillId="0" borderId="0" xfId="0" applyFill="1"/>
    <xf numFmtId="0" fontId="0" fillId="0" borderId="0" xfId="0" applyAlignment="1">
      <alignment horizontal="centerContinuous" vertical="center"/>
    </xf>
    <xf numFmtId="164" fontId="33" fillId="24" borderId="2" xfId="45" applyNumberFormat="1" applyFont="1" applyBorder="1" applyProtection="1">
      <alignment horizontal="left" vertical="top" indent="1"/>
      <protection hidden="1"/>
    </xf>
    <xf numFmtId="37" fontId="34" fillId="16" borderId="20" xfId="25" applyFont="1" applyBorder="1" applyProtection="1">
      <alignment vertical="center"/>
      <protection hidden="1"/>
    </xf>
    <xf numFmtId="37" fontId="34" fillId="28" borderId="18" xfId="59" applyFont="1" applyFill="1" applyBorder="1" applyProtection="1">
      <alignment horizontal="left" vertical="center" indent="2"/>
      <protection hidden="1"/>
    </xf>
    <xf numFmtId="0" fontId="35" fillId="16" borderId="0" xfId="46" applyFont="1" applyBorder="1" applyAlignment="1" applyProtection="1">
      <alignment horizontal="center" vertical="center" wrapText="1"/>
      <protection hidden="1"/>
    </xf>
    <xf numFmtId="37" fontId="34" fillId="28" borderId="21" xfId="59" applyFont="1" applyFill="1" applyBorder="1" applyProtection="1">
      <alignment horizontal="left" vertical="center" indent="2"/>
      <protection hidden="1"/>
    </xf>
    <xf numFmtId="37" fontId="34" fillId="28" borderId="21" xfId="59" applyFont="1" applyFill="1" applyBorder="1" applyAlignment="1" applyProtection="1">
      <alignment horizontal="left" vertical="center" indent="2"/>
      <protection hidden="1"/>
    </xf>
    <xf numFmtId="37" fontId="34" fillId="28" borderId="22" xfId="59" applyFont="1" applyFill="1" applyBorder="1" applyProtection="1">
      <alignment horizontal="left" vertical="center" indent="2"/>
      <protection hidden="1"/>
    </xf>
    <xf numFmtId="164" fontId="22" fillId="29" borderId="2" xfId="45" applyNumberFormat="1" applyFont="1" applyFill="1" applyBorder="1" applyProtection="1">
      <alignment horizontal="left" vertical="top" indent="1"/>
      <protection hidden="1"/>
    </xf>
    <xf numFmtId="37" fontId="18" fillId="7" borderId="14" xfId="61" applyNumberFormat="1" applyFont="1" applyAlignment="1" applyProtection="1">
      <alignment vertical="center"/>
      <protection hidden="1"/>
    </xf>
    <xf numFmtId="9" fontId="29" fillId="4" borderId="15" xfId="62" applyNumberFormat="1" applyAlignment="1" applyProtection="1">
      <alignment vertical="center"/>
      <protection hidden="1"/>
    </xf>
    <xf numFmtId="39" fontId="29" fillId="4" borderId="15" xfId="62" applyNumberFormat="1" applyAlignment="1" applyProtection="1">
      <alignment vertical="center"/>
      <protection hidden="1"/>
    </xf>
    <xf numFmtId="171" fontId="29" fillId="4" borderId="15" xfId="62" applyNumberFormat="1" applyAlignment="1" applyProtection="1">
      <alignment vertical="center"/>
      <protection hidden="1"/>
    </xf>
    <xf numFmtId="0" fontId="36" fillId="0" borderId="0" xfId="0" applyFont="1" applyAlignment="1"/>
    <xf numFmtId="0" fontId="37" fillId="0" borderId="0" xfId="0" applyFont="1"/>
    <xf numFmtId="5" fontId="8" fillId="0" borderId="0" xfId="27" applyBorder="1">
      <protection locked="0"/>
    </xf>
    <xf numFmtId="0" fontId="0" fillId="0" borderId="0" xfId="0" applyAlignment="1"/>
    <xf numFmtId="37" fontId="18" fillId="7" borderId="24" xfId="61" applyNumberFormat="1" applyFont="1" applyBorder="1" applyAlignment="1" applyProtection="1">
      <alignment vertical="center"/>
      <protection hidden="1"/>
    </xf>
    <xf numFmtId="37" fontId="34" fillId="16" borderId="0" xfId="25" applyFont="1" applyBorder="1" applyProtection="1">
      <alignment vertical="center"/>
      <protection hidden="1"/>
    </xf>
    <xf numFmtId="37" fontId="34" fillId="16" borderId="10" xfId="25" applyFont="1" applyBorder="1" applyProtection="1">
      <alignment vertical="center"/>
      <protection hidden="1"/>
    </xf>
    <xf numFmtId="9" fontId="29" fillId="4" borderId="25" xfId="62" applyNumberFormat="1" applyBorder="1" applyAlignment="1" applyProtection="1">
      <alignment vertical="center"/>
      <protection hidden="1"/>
    </xf>
    <xf numFmtId="37" fontId="34" fillId="28" borderId="19" xfId="59" applyFont="1" applyFill="1" applyBorder="1" applyProtection="1">
      <alignment horizontal="left" vertical="center" indent="2"/>
      <protection hidden="1"/>
    </xf>
    <xf numFmtId="37" fontId="34" fillId="16" borderId="10" xfId="59" applyFont="1" applyBorder="1" applyProtection="1">
      <alignment horizontal="left" vertical="center" indent="2"/>
      <protection hidden="1"/>
    </xf>
    <xf numFmtId="37" fontId="18" fillId="7" borderId="27" xfId="61" applyNumberFormat="1" applyFont="1" applyBorder="1" applyAlignment="1" applyProtection="1">
      <alignment vertical="center"/>
      <protection hidden="1"/>
    </xf>
    <xf numFmtId="37" fontId="18" fillId="16" borderId="26" xfId="25" applyFont="1" applyBorder="1" applyProtection="1">
      <alignment vertical="center"/>
      <protection hidden="1"/>
    </xf>
    <xf numFmtId="37" fontId="18" fillId="16" borderId="28" xfId="25" applyFont="1" applyBorder="1" applyProtection="1">
      <alignment vertical="center"/>
      <protection hidden="1"/>
    </xf>
    <xf numFmtId="37" fontId="18" fillId="7" borderId="29" xfId="61" applyNumberFormat="1" applyFont="1" applyBorder="1" applyAlignment="1" applyProtection="1">
      <alignment vertical="center"/>
      <protection hidden="1"/>
    </xf>
    <xf numFmtId="37" fontId="18" fillId="7" borderId="30" xfId="61" applyNumberFormat="1" applyFont="1" applyBorder="1" applyAlignment="1" applyProtection="1">
      <alignment vertical="center"/>
      <protection hidden="1"/>
    </xf>
    <xf numFmtId="37" fontId="18" fillId="16" borderId="31" xfId="25" applyFont="1" applyBorder="1" applyProtection="1">
      <alignment vertical="center"/>
      <protection hidden="1"/>
    </xf>
    <xf numFmtId="37" fontId="18" fillId="16" borderId="32" xfId="25" applyFont="1" applyBorder="1" applyProtection="1">
      <alignment vertical="center"/>
      <protection hidden="1"/>
    </xf>
    <xf numFmtId="37" fontId="18" fillId="7" borderId="33" xfId="61" applyNumberFormat="1" applyFont="1" applyBorder="1" applyAlignment="1" applyProtection="1">
      <alignment vertical="center"/>
      <protection hidden="1"/>
    </xf>
    <xf numFmtId="37" fontId="18" fillId="7" borderId="34" xfId="61" applyNumberFormat="1" applyFont="1" applyBorder="1" applyAlignment="1" applyProtection="1">
      <alignment vertical="center"/>
      <protection hidden="1"/>
    </xf>
    <xf numFmtId="0" fontId="18" fillId="7" borderId="23" xfId="9" applyBorder="1"/>
    <xf numFmtId="0" fontId="38" fillId="4" borderId="23" xfId="62" applyFont="1" applyBorder="1"/>
    <xf numFmtId="0" fontId="0" fillId="16" borderId="0" xfId="0" applyFill="1" applyBorder="1" applyAlignment="1" applyProtection="1">
      <alignment horizontal="left"/>
      <protection hidden="1"/>
    </xf>
    <xf numFmtId="164" fontId="33" fillId="24" borderId="0" xfId="45" applyNumberFormat="1" applyFont="1" applyBorder="1" applyProtection="1">
      <alignment horizontal="left" vertical="top" indent="1"/>
      <protection hidden="1"/>
    </xf>
    <xf numFmtId="0" fontId="0" fillId="16" borderId="0" xfId="0" applyFill="1" applyBorder="1" applyProtection="1">
      <protection hidden="1"/>
    </xf>
    <xf numFmtId="37" fontId="18" fillId="7" borderId="36" xfId="61" applyNumberFormat="1" applyFont="1" applyBorder="1" applyAlignment="1" applyProtection="1">
      <alignment vertical="center"/>
      <protection hidden="1"/>
    </xf>
    <xf numFmtId="37" fontId="18" fillId="7" borderId="35" xfId="61" applyNumberFormat="1" applyFont="1" applyBorder="1" applyAlignment="1" applyProtection="1">
      <alignment vertical="center"/>
      <protection hidden="1"/>
    </xf>
    <xf numFmtId="0" fontId="40" fillId="30" borderId="23" xfId="47" applyFont="1" applyFill="1" applyBorder="1" applyProtection="1">
      <alignment horizontal="centerContinuous" vertical="top"/>
      <protection hidden="1"/>
    </xf>
    <xf numFmtId="0" fontId="36" fillId="0" borderId="0" xfId="0" applyFont="1" applyAlignment="1">
      <alignment horizontal="center"/>
    </xf>
    <xf numFmtId="0" fontId="36" fillId="0" borderId="0" xfId="0" applyFont="1" applyAlignment="1">
      <alignment horizontal="left"/>
    </xf>
    <xf numFmtId="0" fontId="0" fillId="0" borderId="0" xfId="0" applyAlignment="1">
      <alignment horizontal="left" vertical="center" wrapText="1"/>
    </xf>
    <xf numFmtId="0" fontId="0" fillId="0" borderId="0" xfId="0" applyAlignment="1">
      <alignment horizontal="left" vertical="top" wrapText="1"/>
    </xf>
    <xf numFmtId="0" fontId="7" fillId="0" borderId="0" xfId="52" applyFont="1" applyAlignment="1" applyProtection="1">
      <alignment horizontal="center" vertical="center"/>
    </xf>
    <xf numFmtId="0" fontId="7" fillId="0" borderId="0" xfId="52" applyAlignment="1" applyProtection="1">
      <alignment horizontal="center" vertical="center"/>
    </xf>
    <xf numFmtId="0" fontId="32" fillId="27" borderId="37" xfId="58" applyFont="1" applyFill="1" applyBorder="1" applyAlignment="1" applyProtection="1">
      <alignment horizontal="center" vertical="center" wrapText="1"/>
      <protection hidden="1"/>
    </xf>
    <xf numFmtId="0" fontId="32" fillId="27" borderId="6" xfId="58" applyFont="1" applyFill="1" applyBorder="1" applyAlignment="1" applyProtection="1">
      <alignment horizontal="center" vertical="center" wrapText="1"/>
      <protection hidden="1"/>
    </xf>
    <xf numFmtId="0" fontId="32" fillId="27" borderId="38" xfId="58" applyFont="1" applyFill="1" applyBorder="1" applyAlignment="1" applyProtection="1">
      <alignment horizontal="center" vertical="center" wrapText="1"/>
      <protection hidden="1"/>
    </xf>
    <xf numFmtId="0" fontId="32" fillId="27" borderId="39" xfId="58" applyFont="1" applyFill="1" applyBorder="1" applyAlignment="1" applyProtection="1">
      <alignment horizontal="center" vertical="center" wrapText="1"/>
      <protection hidden="1"/>
    </xf>
    <xf numFmtId="0" fontId="32" fillId="27" borderId="0" xfId="58" applyFont="1" applyFill="1" applyBorder="1" applyAlignment="1" applyProtection="1">
      <alignment horizontal="center" vertical="center" wrapText="1"/>
      <protection hidden="1"/>
    </xf>
    <xf numFmtId="0" fontId="32" fillId="27" borderId="40" xfId="58" applyFont="1" applyFill="1" applyBorder="1" applyAlignment="1" applyProtection="1">
      <alignment horizontal="center" vertical="center" wrapText="1"/>
      <protection hidden="1"/>
    </xf>
    <xf numFmtId="0" fontId="32" fillId="27" borderId="41" xfId="58" applyFont="1" applyFill="1" applyBorder="1" applyAlignment="1" applyProtection="1">
      <alignment horizontal="center" vertical="center" wrapText="1"/>
      <protection hidden="1"/>
    </xf>
    <xf numFmtId="0" fontId="32" fillId="27" borderId="8" xfId="58" applyFont="1" applyFill="1" applyBorder="1" applyAlignment="1" applyProtection="1">
      <alignment horizontal="center" vertical="center" wrapText="1"/>
      <protection hidden="1"/>
    </xf>
    <xf numFmtId="0" fontId="32" fillId="27" borderId="42" xfId="58" applyFont="1" applyFill="1" applyBorder="1" applyAlignment="1" applyProtection="1">
      <alignment horizontal="center" vertical="center" wrapText="1"/>
      <protection hidden="1"/>
    </xf>
    <xf numFmtId="0" fontId="39" fillId="27" borderId="37" xfId="46" applyFont="1" applyFill="1" applyBorder="1" applyAlignment="1" applyProtection="1">
      <alignment horizontal="center" vertical="center" wrapText="1"/>
      <protection hidden="1"/>
    </xf>
    <xf numFmtId="0" fontId="39" fillId="27" borderId="6" xfId="46" applyFont="1" applyFill="1" applyBorder="1" applyAlignment="1" applyProtection="1">
      <alignment horizontal="center" vertical="center" wrapText="1"/>
      <protection hidden="1"/>
    </xf>
    <xf numFmtId="0" fontId="39" fillId="27" borderId="38" xfId="46" applyFont="1" applyFill="1" applyBorder="1" applyAlignment="1" applyProtection="1">
      <alignment horizontal="center" vertical="center" wrapText="1"/>
      <protection hidden="1"/>
    </xf>
    <xf numFmtId="0" fontId="39" fillId="27" borderId="41" xfId="46" applyFont="1" applyFill="1" applyBorder="1" applyAlignment="1" applyProtection="1">
      <alignment horizontal="center" vertical="center" wrapText="1"/>
      <protection hidden="1"/>
    </xf>
    <xf numFmtId="0" fontId="39" fillId="27" borderId="8" xfId="46" applyFont="1" applyFill="1" applyBorder="1" applyAlignment="1" applyProtection="1">
      <alignment horizontal="center" vertical="center" wrapText="1"/>
      <protection hidden="1"/>
    </xf>
    <xf numFmtId="0" fontId="39" fillId="27" borderId="42" xfId="46" applyFont="1" applyFill="1" applyBorder="1" applyAlignment="1" applyProtection="1">
      <alignment horizontal="center" vertical="center" wrapText="1"/>
      <protection hidden="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Cash</a:t>
            </a:r>
            <a:r>
              <a:rPr lang="en-US" baseline="0"/>
              <a:t> and Sales Analysis </a:t>
            </a:r>
            <a:endParaRPr lang="en-US"/>
          </a:p>
        </c:rich>
      </c:tx>
      <c:layout/>
    </c:title>
    <c:plotArea>
      <c:layout/>
      <c:barChart>
        <c:barDir val="col"/>
        <c:grouping val="clustered"/>
        <c:ser>
          <c:idx val="0"/>
          <c:order val="0"/>
          <c:tx>
            <c:strRef>
              <c:f>'Ratio Analysis'!$C$10</c:f>
              <c:strCache>
                <c:ptCount val="1"/>
                <c:pt idx="0">
                  <c:v>Cash</c:v>
                </c:pt>
              </c:strCache>
            </c:strRef>
          </c:tx>
          <c:dLbls>
            <c:dLbl>
              <c:idx val="0"/>
              <c:numFmt formatCode="&quot;$&quot;#,##0.00" sourceLinked="0"/>
              <c:spPr/>
              <c:txPr>
                <a:bodyPr/>
                <a:lstStyle/>
                <a:p>
                  <a:pPr>
                    <a:defRPr/>
                  </a:pPr>
                  <a:endParaRPr lang="en-US"/>
                </a:p>
              </c:txPr>
            </c:dLbl>
            <c:showVal val="1"/>
          </c:dLbls>
          <c:cat>
            <c:strRef>
              <c:f>'Ratio Analysis'!$D$7:$G$8</c:f>
              <c:strCache>
                <c:ptCount val="4"/>
                <c:pt idx="0">
                  <c:v>2012</c:v>
                </c:pt>
                <c:pt idx="1">
                  <c:v>2013</c:v>
                </c:pt>
                <c:pt idx="2">
                  <c:v>2014</c:v>
                </c:pt>
                <c:pt idx="3">
                  <c:v>2015</c:v>
                </c:pt>
              </c:strCache>
            </c:strRef>
          </c:cat>
          <c:val>
            <c:numRef>
              <c:f>'Ratio Analysis'!$D$10:$G$10</c:f>
              <c:numCache>
                <c:formatCode>#,##0_);\(#,##0\)</c:formatCode>
                <c:ptCount val="4"/>
              </c:numCache>
            </c:numRef>
          </c:val>
        </c:ser>
        <c:ser>
          <c:idx val="10"/>
          <c:order val="1"/>
          <c:tx>
            <c:strRef>
              <c:f>'Ratio Analysis'!$C$20</c:f>
              <c:strCache>
                <c:ptCount val="1"/>
                <c:pt idx="0">
                  <c:v>Total sales</c:v>
                </c:pt>
              </c:strCache>
            </c:strRef>
          </c:tx>
          <c:dLbls>
            <c:numFmt formatCode="&quot;$&quot;#,##0.00" sourceLinked="0"/>
            <c:showVal val="1"/>
          </c:dLbls>
          <c:cat>
            <c:strRef>
              <c:f>'Ratio Analysis'!$D$7:$G$8</c:f>
              <c:strCache>
                <c:ptCount val="4"/>
                <c:pt idx="0">
                  <c:v>2012</c:v>
                </c:pt>
                <c:pt idx="1">
                  <c:v>2013</c:v>
                </c:pt>
                <c:pt idx="2">
                  <c:v>2014</c:v>
                </c:pt>
                <c:pt idx="3">
                  <c:v>2015</c:v>
                </c:pt>
              </c:strCache>
            </c:strRef>
          </c:cat>
          <c:val>
            <c:numRef>
              <c:f>'Ratio Analysis'!$D$20:$G$20</c:f>
              <c:numCache>
                <c:formatCode>#,##0_);\(#,##0\)</c:formatCode>
                <c:ptCount val="4"/>
              </c:numCache>
            </c:numRef>
          </c:val>
        </c:ser>
        <c:dLbls>
          <c:showVal val="1"/>
        </c:dLbls>
        <c:overlap val="-25"/>
        <c:axId val="46383872"/>
        <c:axId val="46385408"/>
      </c:barChart>
      <c:catAx>
        <c:axId val="46383872"/>
        <c:scaling>
          <c:orientation val="minMax"/>
        </c:scaling>
        <c:axPos val="b"/>
        <c:majorTickMark val="none"/>
        <c:tickLblPos val="nextTo"/>
        <c:crossAx val="46385408"/>
        <c:crosses val="autoZero"/>
        <c:auto val="1"/>
        <c:lblAlgn val="ctr"/>
        <c:lblOffset val="100"/>
      </c:catAx>
      <c:valAx>
        <c:axId val="46385408"/>
        <c:scaling>
          <c:orientation val="minMax"/>
        </c:scaling>
        <c:delete val="1"/>
        <c:axPos val="l"/>
        <c:numFmt formatCode="#,##0_);\(#,##0\)" sourceLinked="1"/>
        <c:tickLblPos val="nextTo"/>
        <c:crossAx val="46383872"/>
        <c:crosses val="autoZero"/>
        <c:crossBetween val="between"/>
      </c:valAx>
    </c:plotArea>
    <c:legend>
      <c:legendPos val="t"/>
      <c:layout/>
    </c:legend>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Profitability</a:t>
            </a:r>
            <a:r>
              <a:rPr lang="en-US" baseline="0"/>
              <a:t> Analysis </a:t>
            </a:r>
            <a:endParaRPr lang="en-US"/>
          </a:p>
        </c:rich>
      </c:tx>
      <c:layout/>
    </c:title>
    <c:plotArea>
      <c:layout/>
      <c:lineChart>
        <c:grouping val="standard"/>
        <c:ser>
          <c:idx val="0"/>
          <c:order val="0"/>
          <c:tx>
            <c:strRef>
              <c:f>'Ratio Analysis'!$I$12</c:f>
              <c:strCache>
                <c:ptCount val="1"/>
                <c:pt idx="0">
                  <c:v>Return on equity</c:v>
                </c:pt>
              </c:strCache>
            </c:strRef>
          </c:tx>
          <c:marker>
            <c:symbol val="none"/>
          </c:marker>
          <c:dLbls>
            <c:showVal val="1"/>
          </c:dLbls>
          <c:cat>
            <c:numRef>
              <c:f>'Ratio Analysis'!$J$11:$M$11</c:f>
              <c:numCache>
                <c:formatCode>General</c:formatCode>
                <c:ptCount val="4"/>
                <c:pt idx="0">
                  <c:v>2012</c:v>
                </c:pt>
                <c:pt idx="1">
                  <c:v>2013</c:v>
                </c:pt>
                <c:pt idx="2">
                  <c:v>2014</c:v>
                </c:pt>
                <c:pt idx="3">
                  <c:v>2015</c:v>
                </c:pt>
              </c:numCache>
            </c:numRef>
          </c:cat>
          <c:val>
            <c:numRef>
              <c:f>'Ratio Analysis'!$J$12:$M$12</c:f>
              <c:numCache>
                <c:formatCode>0%</c:formatCode>
                <c:ptCount val="4"/>
                <c:pt idx="0">
                  <c:v>0</c:v>
                </c:pt>
                <c:pt idx="1">
                  <c:v>0</c:v>
                </c:pt>
                <c:pt idx="2">
                  <c:v>0</c:v>
                </c:pt>
                <c:pt idx="3">
                  <c:v>0</c:v>
                </c:pt>
              </c:numCache>
            </c:numRef>
          </c:val>
        </c:ser>
        <c:ser>
          <c:idx val="1"/>
          <c:order val="1"/>
          <c:tx>
            <c:strRef>
              <c:f>'Ratio Analysis'!$I$13</c:f>
              <c:strCache>
                <c:ptCount val="1"/>
                <c:pt idx="0">
                  <c:v>Return on assets</c:v>
                </c:pt>
              </c:strCache>
            </c:strRef>
          </c:tx>
          <c:marker>
            <c:symbol val="none"/>
          </c:marker>
          <c:dLbls>
            <c:showVal val="1"/>
          </c:dLbls>
          <c:cat>
            <c:numRef>
              <c:f>'Ratio Analysis'!$J$11:$M$11</c:f>
              <c:numCache>
                <c:formatCode>General</c:formatCode>
                <c:ptCount val="4"/>
                <c:pt idx="0">
                  <c:v>2012</c:v>
                </c:pt>
                <c:pt idx="1">
                  <c:v>2013</c:v>
                </c:pt>
                <c:pt idx="2">
                  <c:v>2014</c:v>
                </c:pt>
                <c:pt idx="3">
                  <c:v>2015</c:v>
                </c:pt>
              </c:numCache>
            </c:numRef>
          </c:cat>
          <c:val>
            <c:numRef>
              <c:f>'Ratio Analysis'!$J$13:$M$13</c:f>
              <c:numCache>
                <c:formatCode>0%</c:formatCode>
                <c:ptCount val="4"/>
                <c:pt idx="0">
                  <c:v>0</c:v>
                </c:pt>
                <c:pt idx="1">
                  <c:v>0</c:v>
                </c:pt>
                <c:pt idx="2">
                  <c:v>0</c:v>
                </c:pt>
                <c:pt idx="3">
                  <c:v>0</c:v>
                </c:pt>
              </c:numCache>
            </c:numRef>
          </c:val>
        </c:ser>
        <c:ser>
          <c:idx val="2"/>
          <c:order val="2"/>
          <c:tx>
            <c:strRef>
              <c:f>'Ratio Analysis'!$I$14</c:f>
              <c:strCache>
                <c:ptCount val="1"/>
                <c:pt idx="0">
                  <c:v>Return on sales</c:v>
                </c:pt>
              </c:strCache>
            </c:strRef>
          </c:tx>
          <c:marker>
            <c:symbol val="none"/>
          </c:marker>
          <c:dLbls>
            <c:showVal val="1"/>
          </c:dLbls>
          <c:cat>
            <c:numRef>
              <c:f>'Ratio Analysis'!$J$11:$M$11</c:f>
              <c:numCache>
                <c:formatCode>General</c:formatCode>
                <c:ptCount val="4"/>
                <c:pt idx="0">
                  <c:v>2012</c:v>
                </c:pt>
                <c:pt idx="1">
                  <c:v>2013</c:v>
                </c:pt>
                <c:pt idx="2">
                  <c:v>2014</c:v>
                </c:pt>
                <c:pt idx="3">
                  <c:v>2015</c:v>
                </c:pt>
              </c:numCache>
            </c:numRef>
          </c:cat>
          <c:val>
            <c:numRef>
              <c:f>'Ratio Analysis'!$J$14:$M$14</c:f>
              <c:numCache>
                <c:formatCode>0%</c:formatCode>
                <c:ptCount val="4"/>
                <c:pt idx="0">
                  <c:v>0</c:v>
                </c:pt>
                <c:pt idx="1">
                  <c:v>0</c:v>
                </c:pt>
                <c:pt idx="2">
                  <c:v>0</c:v>
                </c:pt>
                <c:pt idx="3">
                  <c:v>0</c:v>
                </c:pt>
              </c:numCache>
            </c:numRef>
          </c:val>
        </c:ser>
        <c:ser>
          <c:idx val="3"/>
          <c:order val="3"/>
          <c:tx>
            <c:strRef>
              <c:f>'Ratio Analysis'!$I$15</c:f>
              <c:strCache>
                <c:ptCount val="1"/>
                <c:pt idx="0">
                  <c:v>Gross profit margin</c:v>
                </c:pt>
              </c:strCache>
            </c:strRef>
          </c:tx>
          <c:marker>
            <c:symbol val="none"/>
          </c:marker>
          <c:dLbls>
            <c:showVal val="1"/>
          </c:dLbls>
          <c:cat>
            <c:numRef>
              <c:f>'Ratio Analysis'!$J$11:$M$11</c:f>
              <c:numCache>
                <c:formatCode>General</c:formatCode>
                <c:ptCount val="4"/>
                <c:pt idx="0">
                  <c:v>2012</c:v>
                </c:pt>
                <c:pt idx="1">
                  <c:v>2013</c:v>
                </c:pt>
                <c:pt idx="2">
                  <c:v>2014</c:v>
                </c:pt>
                <c:pt idx="3">
                  <c:v>2015</c:v>
                </c:pt>
              </c:numCache>
            </c:numRef>
          </c:cat>
          <c:val>
            <c:numRef>
              <c:f>'Ratio Analysis'!$J$15:$M$15</c:f>
              <c:numCache>
                <c:formatCode>0%</c:formatCode>
                <c:ptCount val="4"/>
                <c:pt idx="0">
                  <c:v>0</c:v>
                </c:pt>
                <c:pt idx="1">
                  <c:v>0</c:v>
                </c:pt>
                <c:pt idx="2">
                  <c:v>0</c:v>
                </c:pt>
                <c:pt idx="3">
                  <c:v>0</c:v>
                </c:pt>
              </c:numCache>
            </c:numRef>
          </c:val>
        </c:ser>
        <c:ser>
          <c:idx val="4"/>
          <c:order val="4"/>
          <c:tx>
            <c:strRef>
              <c:f>'Ratio Analysis'!$I$16</c:f>
              <c:strCache>
                <c:ptCount val="1"/>
                <c:pt idx="0">
                  <c:v>Asset turnover ratio</c:v>
                </c:pt>
              </c:strCache>
            </c:strRef>
          </c:tx>
          <c:marker>
            <c:symbol val="none"/>
          </c:marker>
          <c:dLbls>
            <c:showVal val="1"/>
          </c:dLbls>
          <c:cat>
            <c:numRef>
              <c:f>'Ratio Analysis'!$J$11:$M$11</c:f>
              <c:numCache>
                <c:formatCode>General</c:formatCode>
                <c:ptCount val="4"/>
                <c:pt idx="0">
                  <c:v>2012</c:v>
                </c:pt>
                <c:pt idx="1">
                  <c:v>2013</c:v>
                </c:pt>
                <c:pt idx="2">
                  <c:v>2014</c:v>
                </c:pt>
                <c:pt idx="3">
                  <c:v>2015</c:v>
                </c:pt>
              </c:numCache>
            </c:numRef>
          </c:cat>
          <c:val>
            <c:numRef>
              <c:f>'Ratio Analysis'!$J$16:$M$16</c:f>
              <c:numCache>
                <c:formatCode>0%</c:formatCode>
                <c:ptCount val="4"/>
                <c:pt idx="0">
                  <c:v>0</c:v>
                </c:pt>
                <c:pt idx="1">
                  <c:v>0</c:v>
                </c:pt>
                <c:pt idx="2">
                  <c:v>0</c:v>
                </c:pt>
                <c:pt idx="3">
                  <c:v>0</c:v>
                </c:pt>
              </c:numCache>
            </c:numRef>
          </c:val>
        </c:ser>
        <c:dLbls>
          <c:showVal val="1"/>
        </c:dLbls>
        <c:marker val="1"/>
        <c:axId val="46696320"/>
        <c:axId val="46697856"/>
      </c:lineChart>
      <c:catAx>
        <c:axId val="46696320"/>
        <c:scaling>
          <c:orientation val="minMax"/>
        </c:scaling>
        <c:axPos val="b"/>
        <c:numFmt formatCode="General" sourceLinked="1"/>
        <c:majorTickMark val="none"/>
        <c:tickLblPos val="nextTo"/>
        <c:crossAx val="46697856"/>
        <c:crosses val="autoZero"/>
        <c:auto val="1"/>
        <c:lblAlgn val="ctr"/>
        <c:lblOffset val="100"/>
      </c:catAx>
      <c:valAx>
        <c:axId val="46697856"/>
        <c:scaling>
          <c:orientation val="minMax"/>
        </c:scaling>
        <c:delete val="1"/>
        <c:axPos val="l"/>
        <c:numFmt formatCode="0%" sourceLinked="1"/>
        <c:tickLblPos val="nextTo"/>
        <c:crossAx val="46696320"/>
        <c:crosses val="autoZero"/>
        <c:crossBetween val="between"/>
      </c:valAx>
    </c:plotArea>
    <c:legend>
      <c:legendPos val="t"/>
      <c:layout/>
    </c:legend>
    <c:plotVisOnly val="1"/>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Liquidity</a:t>
            </a:r>
            <a:r>
              <a:rPr lang="en-US" baseline="0"/>
              <a:t> and Leverage Ratio </a:t>
            </a:r>
            <a:endParaRPr lang="en-US"/>
          </a:p>
        </c:rich>
      </c:tx>
      <c:layout/>
    </c:title>
    <c:plotArea>
      <c:layout/>
      <c:lineChart>
        <c:grouping val="standard"/>
        <c:ser>
          <c:idx val="0"/>
          <c:order val="0"/>
          <c:tx>
            <c:strRef>
              <c:f>'Ratio Analysis'!$I$19</c:f>
              <c:strCache>
                <c:ptCount val="1"/>
                <c:pt idx="0">
                  <c:v>Current ratio</c:v>
                </c:pt>
              </c:strCache>
            </c:strRef>
          </c:tx>
          <c:marker>
            <c:symbol val="none"/>
          </c:marker>
          <c:dLbls>
            <c:showVal val="1"/>
          </c:dLbls>
          <c:cat>
            <c:numRef>
              <c:f>'Ratio Analysis'!$J$18:$M$18</c:f>
              <c:numCache>
                <c:formatCode>General</c:formatCode>
                <c:ptCount val="4"/>
                <c:pt idx="0">
                  <c:v>2012</c:v>
                </c:pt>
                <c:pt idx="1">
                  <c:v>2013</c:v>
                </c:pt>
                <c:pt idx="2">
                  <c:v>2014</c:v>
                </c:pt>
                <c:pt idx="3">
                  <c:v>2015</c:v>
                </c:pt>
              </c:numCache>
            </c:numRef>
          </c:cat>
          <c:val>
            <c:numRef>
              <c:f>'Ratio Analysis'!$J$19:$M$19</c:f>
              <c:numCache>
                <c:formatCode>#,##0.00_);\(#,##0.00\)</c:formatCode>
                <c:ptCount val="4"/>
                <c:pt idx="0">
                  <c:v>0</c:v>
                </c:pt>
                <c:pt idx="1">
                  <c:v>0</c:v>
                </c:pt>
                <c:pt idx="2">
                  <c:v>0</c:v>
                </c:pt>
                <c:pt idx="3">
                  <c:v>0</c:v>
                </c:pt>
              </c:numCache>
            </c:numRef>
          </c:val>
        </c:ser>
        <c:ser>
          <c:idx val="1"/>
          <c:order val="1"/>
          <c:tx>
            <c:strRef>
              <c:f>'Ratio Analysis'!$I$20</c:f>
              <c:strCache>
                <c:ptCount val="1"/>
                <c:pt idx="0">
                  <c:v>Quick or acid test ratio</c:v>
                </c:pt>
              </c:strCache>
            </c:strRef>
          </c:tx>
          <c:marker>
            <c:symbol val="none"/>
          </c:marker>
          <c:dLbls>
            <c:showVal val="1"/>
          </c:dLbls>
          <c:cat>
            <c:numRef>
              <c:f>'Ratio Analysis'!$J$18:$M$18</c:f>
              <c:numCache>
                <c:formatCode>General</c:formatCode>
                <c:ptCount val="4"/>
                <c:pt idx="0">
                  <c:v>2012</c:v>
                </c:pt>
                <c:pt idx="1">
                  <c:v>2013</c:v>
                </c:pt>
                <c:pt idx="2">
                  <c:v>2014</c:v>
                </c:pt>
                <c:pt idx="3">
                  <c:v>2015</c:v>
                </c:pt>
              </c:numCache>
            </c:numRef>
          </c:cat>
          <c:val>
            <c:numRef>
              <c:f>'Ratio Analysis'!$J$20:$M$20</c:f>
              <c:numCache>
                <c:formatCode>#,##0.00_);\(#,##0.00\)</c:formatCode>
                <c:ptCount val="4"/>
                <c:pt idx="0">
                  <c:v>0</c:v>
                </c:pt>
                <c:pt idx="1">
                  <c:v>0</c:v>
                </c:pt>
                <c:pt idx="2">
                  <c:v>0</c:v>
                </c:pt>
                <c:pt idx="3">
                  <c:v>0</c:v>
                </c:pt>
              </c:numCache>
            </c:numRef>
          </c:val>
        </c:ser>
        <c:ser>
          <c:idx val="2"/>
          <c:order val="2"/>
          <c:tx>
            <c:strRef>
              <c:f>'Ratio Analysis'!$I$21</c:f>
              <c:strCache>
                <c:ptCount val="1"/>
                <c:pt idx="0">
                  <c:v>Leverage ratio</c:v>
                </c:pt>
              </c:strCache>
            </c:strRef>
          </c:tx>
          <c:marker>
            <c:symbol val="none"/>
          </c:marker>
          <c:dLbls>
            <c:showVal val="1"/>
          </c:dLbls>
          <c:cat>
            <c:numRef>
              <c:f>'Ratio Analysis'!$J$18:$M$18</c:f>
              <c:numCache>
                <c:formatCode>General</c:formatCode>
                <c:ptCount val="4"/>
                <c:pt idx="0">
                  <c:v>2012</c:v>
                </c:pt>
                <c:pt idx="1">
                  <c:v>2013</c:v>
                </c:pt>
                <c:pt idx="2">
                  <c:v>2014</c:v>
                </c:pt>
                <c:pt idx="3">
                  <c:v>2015</c:v>
                </c:pt>
              </c:numCache>
            </c:numRef>
          </c:cat>
          <c:val>
            <c:numRef>
              <c:f>'Ratio Analysis'!$J$21:$M$21</c:f>
              <c:numCache>
                <c:formatCode>0%</c:formatCode>
                <c:ptCount val="4"/>
                <c:pt idx="0">
                  <c:v>0</c:v>
                </c:pt>
                <c:pt idx="1">
                  <c:v>0</c:v>
                </c:pt>
                <c:pt idx="2">
                  <c:v>0</c:v>
                </c:pt>
                <c:pt idx="3">
                  <c:v>0</c:v>
                </c:pt>
              </c:numCache>
            </c:numRef>
          </c:val>
        </c:ser>
        <c:ser>
          <c:idx val="3"/>
          <c:order val="3"/>
          <c:tx>
            <c:strRef>
              <c:f>'Ratio Analysis'!$I$22</c:f>
              <c:strCache>
                <c:ptCount val="1"/>
                <c:pt idx="0">
                  <c:v>Long-term debt ratio</c:v>
                </c:pt>
              </c:strCache>
            </c:strRef>
          </c:tx>
          <c:marker>
            <c:symbol val="none"/>
          </c:marker>
          <c:dLbls>
            <c:showVal val="1"/>
          </c:dLbls>
          <c:cat>
            <c:numRef>
              <c:f>'Ratio Analysis'!$J$18:$M$18</c:f>
              <c:numCache>
                <c:formatCode>General</c:formatCode>
                <c:ptCount val="4"/>
                <c:pt idx="0">
                  <c:v>2012</c:v>
                </c:pt>
                <c:pt idx="1">
                  <c:v>2013</c:v>
                </c:pt>
                <c:pt idx="2">
                  <c:v>2014</c:v>
                </c:pt>
                <c:pt idx="3">
                  <c:v>2015</c:v>
                </c:pt>
              </c:numCache>
            </c:numRef>
          </c:cat>
          <c:val>
            <c:numRef>
              <c:f>'Ratio Analysis'!$J$22:$M$22</c:f>
              <c:numCache>
                <c:formatCode>#,##0.000_);\(#,##0.000\)</c:formatCode>
                <c:ptCount val="4"/>
                <c:pt idx="0">
                  <c:v>0</c:v>
                </c:pt>
                <c:pt idx="1">
                  <c:v>0</c:v>
                </c:pt>
                <c:pt idx="2">
                  <c:v>0</c:v>
                </c:pt>
                <c:pt idx="3">
                  <c:v>0</c:v>
                </c:pt>
              </c:numCache>
            </c:numRef>
          </c:val>
        </c:ser>
        <c:ser>
          <c:idx val="4"/>
          <c:order val="4"/>
          <c:tx>
            <c:strRef>
              <c:f>'Ratio Analysis'!$I$23</c:f>
              <c:strCache>
                <c:ptCount val="1"/>
                <c:pt idx="0">
                  <c:v>Debt to equity ratio</c:v>
                </c:pt>
              </c:strCache>
            </c:strRef>
          </c:tx>
          <c:marker>
            <c:symbol val="none"/>
          </c:marker>
          <c:dLbls>
            <c:showVal val="1"/>
          </c:dLbls>
          <c:cat>
            <c:numRef>
              <c:f>'Ratio Analysis'!$J$18:$M$18</c:f>
              <c:numCache>
                <c:formatCode>General</c:formatCode>
                <c:ptCount val="4"/>
                <c:pt idx="0">
                  <c:v>2012</c:v>
                </c:pt>
                <c:pt idx="1">
                  <c:v>2013</c:v>
                </c:pt>
                <c:pt idx="2">
                  <c:v>2014</c:v>
                </c:pt>
                <c:pt idx="3">
                  <c:v>2015</c:v>
                </c:pt>
              </c:numCache>
            </c:numRef>
          </c:cat>
          <c:val>
            <c:numRef>
              <c:f>'Ratio Analysis'!$J$23:$M$23</c:f>
              <c:numCache>
                <c:formatCode>#,##0.000_);\(#,##0.000\)</c:formatCode>
                <c:ptCount val="4"/>
                <c:pt idx="0">
                  <c:v>0</c:v>
                </c:pt>
                <c:pt idx="1">
                  <c:v>0</c:v>
                </c:pt>
                <c:pt idx="2">
                  <c:v>0</c:v>
                </c:pt>
                <c:pt idx="3">
                  <c:v>0</c:v>
                </c:pt>
              </c:numCache>
            </c:numRef>
          </c:val>
        </c:ser>
        <c:dLbls>
          <c:showVal val="1"/>
        </c:dLbls>
        <c:marker val="1"/>
        <c:axId val="46178688"/>
        <c:axId val="46180224"/>
      </c:lineChart>
      <c:catAx>
        <c:axId val="46178688"/>
        <c:scaling>
          <c:orientation val="minMax"/>
        </c:scaling>
        <c:axPos val="b"/>
        <c:numFmt formatCode="General" sourceLinked="1"/>
        <c:majorTickMark val="none"/>
        <c:tickLblPos val="nextTo"/>
        <c:crossAx val="46180224"/>
        <c:crosses val="autoZero"/>
        <c:auto val="1"/>
        <c:lblAlgn val="ctr"/>
        <c:lblOffset val="100"/>
      </c:catAx>
      <c:valAx>
        <c:axId val="46180224"/>
        <c:scaling>
          <c:orientation val="minMax"/>
        </c:scaling>
        <c:delete val="1"/>
        <c:axPos val="l"/>
        <c:numFmt formatCode="#,##0.00_);\(#,##0.00\)" sourceLinked="1"/>
        <c:tickLblPos val="nextTo"/>
        <c:crossAx val="46178688"/>
        <c:crosses val="autoZero"/>
        <c:crossBetween val="between"/>
      </c:valAx>
    </c:plotArea>
    <c:legend>
      <c:legendPos val="t"/>
      <c:layout/>
    </c:legend>
    <c:plotVisOnly val="1"/>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Ratio Analysis'!A1"/></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0</xdr:colOff>
      <xdr:row>11</xdr:row>
      <xdr:rowOff>95250</xdr:rowOff>
    </xdr:from>
    <xdr:to>
      <xdr:col>17</xdr:col>
      <xdr:colOff>285750</xdr:colOff>
      <xdr:row>15</xdr:row>
      <xdr:rowOff>0</xdr:rowOff>
    </xdr:to>
    <xdr:sp macro="" textlink="">
      <xdr:nvSpPr>
        <xdr:cNvPr id="4" name="Rounded Rectangle 3">
          <a:hlinkClick xmlns:r="http://schemas.openxmlformats.org/officeDocument/2006/relationships" r:id="rId1"/>
        </xdr:cNvPr>
        <xdr:cNvSpPr/>
      </xdr:nvSpPr>
      <xdr:spPr>
        <a:xfrm>
          <a:off x="8534400" y="1876425"/>
          <a:ext cx="1504950" cy="552450"/>
        </a:xfrm>
        <a:prstGeom prst="roundRect">
          <a:avLst/>
        </a:prstGeom>
        <a:solidFill>
          <a:schemeClr val="tx1">
            <a:lumMod val="50000"/>
            <a:lumOff val="50000"/>
          </a:schemeClr>
        </a:solidFill>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n-US" sz="1100" baseline="0"/>
            <a:t>Ratio Analysis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1</xdr:row>
      <xdr:rowOff>161925</xdr:rowOff>
    </xdr:to>
    <xdr:sp macro="" textlink="">
      <xdr:nvSpPr>
        <xdr:cNvPr id="1025" name="Rectangle 1"/>
        <xdr:cNvSpPr>
          <a:spLocks noChangeArrowheads="1"/>
        </xdr:cNvSpPr>
      </xdr:nvSpPr>
      <xdr:spPr bwMode="auto">
        <a:xfrm>
          <a:off x="0" y="0"/>
          <a:ext cx="238125" cy="180975"/>
        </a:xfrm>
        <a:prstGeom prst="rect">
          <a:avLst/>
        </a:prstGeom>
        <a:solidFill>
          <a:srgbClr val="FFFFFF"/>
        </a:solidFill>
        <a:ln w="9525">
          <a:noFill/>
          <a:miter lim="800000"/>
          <a:headEnd/>
          <a:tailEnd/>
        </a:ln>
      </xdr:spPr>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95249</xdr:rowOff>
    </xdr:from>
    <xdr:to>
      <xdr:col>6</xdr:col>
      <xdr:colOff>219075</xdr:colOff>
      <xdr:row>31</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333375</xdr:colOff>
      <xdr:row>0</xdr:row>
      <xdr:rowOff>123824</xdr:rowOff>
    </xdr:from>
    <xdr:to>
      <xdr:col>13</xdr:col>
      <xdr:colOff>361950</xdr:colOff>
      <xdr:row>31</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514350</xdr:colOff>
      <xdr:row>0</xdr:row>
      <xdr:rowOff>161924</xdr:rowOff>
    </xdr:from>
    <xdr:to>
      <xdr:col>20</xdr:col>
      <xdr:colOff>304800</xdr:colOff>
      <xdr:row>31</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Median">
      <a:maj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tabColor theme="6" tint="-0.249977111117893"/>
  </sheetPr>
  <dimension ref="B5:S30"/>
  <sheetViews>
    <sheetView showGridLines="0" showRowColHeaders="0" tabSelected="1" workbookViewId="0">
      <selection activeCell="J28" sqref="J28"/>
    </sheetView>
  </sheetViews>
  <sheetFormatPr defaultRowHeight="12.75"/>
  <cols>
    <col min="1" max="1" width="4" customWidth="1"/>
  </cols>
  <sheetData>
    <row r="5" spans="2:19" ht="12.75" customHeight="1"/>
    <row r="6" spans="2:19" ht="12.75" customHeight="1"/>
    <row r="7" spans="2:19" ht="12.75" customHeight="1">
      <c r="J7" s="17"/>
      <c r="K7" s="17"/>
    </row>
    <row r="8" spans="2:19" ht="12.75" customHeight="1">
      <c r="I8" s="17"/>
      <c r="J8" s="17"/>
      <c r="K8" s="17"/>
    </row>
    <row r="9" spans="2:19" ht="12.75" customHeight="1">
      <c r="C9" s="44" t="s">
        <v>36</v>
      </c>
      <c r="D9" s="44"/>
      <c r="E9" s="44"/>
      <c r="H9" s="44" t="s">
        <v>30</v>
      </c>
      <c r="I9" s="44"/>
      <c r="J9" s="44"/>
      <c r="K9" s="44"/>
      <c r="L9" s="44"/>
      <c r="P9" s="45" t="s">
        <v>35</v>
      </c>
      <c r="Q9" s="45"/>
      <c r="R9" s="45"/>
      <c r="S9" s="45"/>
    </row>
    <row r="10" spans="2:19" ht="12.75" customHeight="1">
      <c r="C10" s="44"/>
      <c r="D10" s="44"/>
      <c r="E10" s="44"/>
      <c r="H10" s="44"/>
      <c r="I10" s="44"/>
      <c r="J10" s="44"/>
      <c r="K10" s="44"/>
      <c r="L10" s="44"/>
      <c r="P10" s="45"/>
      <c r="Q10" s="45"/>
      <c r="R10" s="45"/>
      <c r="S10" s="45"/>
    </row>
    <row r="11" spans="2:19" ht="12.75" customHeight="1">
      <c r="C11" s="44"/>
      <c r="D11" s="44"/>
      <c r="E11" s="44"/>
    </row>
    <row r="12" spans="2:19" ht="12.75" customHeight="1">
      <c r="H12" s="47" t="s">
        <v>31</v>
      </c>
      <c r="I12" s="47"/>
      <c r="J12" s="47"/>
      <c r="K12" s="47"/>
      <c r="L12" s="47"/>
      <c r="M12" s="47"/>
    </row>
    <row r="13" spans="2:19" ht="12.75" customHeight="1">
      <c r="B13" s="46" t="s">
        <v>29</v>
      </c>
      <c r="C13" s="46"/>
      <c r="D13" s="46"/>
      <c r="E13" s="46"/>
      <c r="F13" s="46"/>
      <c r="H13" s="47"/>
      <c r="I13" s="47"/>
      <c r="J13" s="47"/>
      <c r="K13" s="47"/>
      <c r="L13" s="47"/>
      <c r="M13" s="47"/>
    </row>
    <row r="14" spans="2:19">
      <c r="B14" s="46"/>
      <c r="C14" s="46"/>
      <c r="D14" s="46"/>
      <c r="E14" s="46"/>
      <c r="F14" s="46"/>
      <c r="H14" s="47"/>
      <c r="I14" s="47"/>
      <c r="J14" s="47"/>
      <c r="K14" s="47"/>
      <c r="L14" s="47"/>
      <c r="M14" s="47"/>
    </row>
    <row r="15" spans="2:19">
      <c r="B15" s="46"/>
      <c r="C15" s="46"/>
      <c r="D15" s="46"/>
      <c r="E15" s="46"/>
      <c r="F15" s="46"/>
      <c r="H15" s="47"/>
      <c r="I15" s="47"/>
      <c r="J15" s="47"/>
      <c r="K15" s="47"/>
      <c r="L15" s="47"/>
      <c r="M15" s="47"/>
    </row>
    <row r="16" spans="2:19">
      <c r="B16" s="46"/>
      <c r="C16" s="46"/>
      <c r="D16" s="46"/>
      <c r="E16" s="46"/>
      <c r="F16" s="46"/>
      <c r="H16" s="47"/>
      <c r="I16" s="47"/>
      <c r="J16" s="47"/>
      <c r="K16" s="47"/>
      <c r="L16" s="47"/>
      <c r="M16" s="47"/>
    </row>
    <row r="17" spans="2:13">
      <c r="B17" s="46"/>
      <c r="C17" s="46"/>
      <c r="D17" s="46"/>
      <c r="E17" s="46"/>
      <c r="F17" s="46"/>
    </row>
    <row r="18" spans="2:13" ht="12.75" customHeight="1">
      <c r="B18" s="46"/>
      <c r="C18" s="46"/>
      <c r="D18" s="46"/>
      <c r="E18" s="46"/>
      <c r="F18" s="46"/>
      <c r="H18" s="18" t="s">
        <v>32</v>
      </c>
    </row>
    <row r="19" spans="2:13" ht="12.75" customHeight="1">
      <c r="B19" s="46"/>
      <c r="C19" s="46"/>
      <c r="D19" s="46"/>
      <c r="E19" s="46"/>
      <c r="F19" s="46"/>
      <c r="H19" s="19"/>
      <c r="I19" s="19"/>
    </row>
    <row r="20" spans="2:13" ht="12.75" customHeight="1">
      <c r="B20" s="46"/>
      <c r="C20" s="46"/>
      <c r="D20" s="46"/>
      <c r="E20" s="46"/>
      <c r="F20" s="46"/>
      <c r="H20" s="36"/>
      <c r="I20" s="18" t="s">
        <v>33</v>
      </c>
    </row>
    <row r="21" spans="2:13" ht="14.25">
      <c r="B21" s="46"/>
      <c r="C21" s="46"/>
      <c r="D21" s="46"/>
      <c r="E21" s="46"/>
      <c r="F21" s="46"/>
      <c r="H21" s="37"/>
      <c r="I21" s="18" t="s">
        <v>34</v>
      </c>
    </row>
    <row r="22" spans="2:13" ht="12.75" customHeight="1">
      <c r="B22" s="46"/>
      <c r="C22" s="46"/>
      <c r="D22" s="46"/>
      <c r="E22" s="46"/>
      <c r="F22" s="46"/>
    </row>
    <row r="23" spans="2:13">
      <c r="B23" s="46"/>
      <c r="C23" s="46"/>
      <c r="D23" s="46"/>
      <c r="E23" s="46"/>
      <c r="F23" s="46"/>
      <c r="H23" s="20"/>
      <c r="I23" s="20"/>
      <c r="J23" s="20"/>
      <c r="K23" s="20"/>
      <c r="L23" s="20"/>
      <c r="M23" s="20"/>
    </row>
    <row r="24" spans="2:13">
      <c r="B24" s="46"/>
      <c r="C24" s="46"/>
      <c r="D24" s="46"/>
      <c r="E24" s="46"/>
      <c r="F24" s="46"/>
      <c r="H24" s="20"/>
      <c r="I24" s="20"/>
      <c r="J24" s="20"/>
      <c r="K24" s="20"/>
      <c r="L24" s="20"/>
      <c r="M24" s="20"/>
    </row>
    <row r="25" spans="2:13">
      <c r="B25" s="46"/>
      <c r="C25" s="46"/>
      <c r="D25" s="46"/>
      <c r="E25" s="46"/>
      <c r="F25" s="46"/>
      <c r="H25" s="20"/>
      <c r="I25" s="20"/>
      <c r="J25" s="20"/>
      <c r="K25" s="20"/>
      <c r="L25" s="20"/>
      <c r="M25" s="20"/>
    </row>
    <row r="26" spans="2:13">
      <c r="B26" s="46"/>
      <c r="C26" s="46"/>
      <c r="D26" s="46"/>
      <c r="E26" s="46"/>
      <c r="F26" s="46"/>
      <c r="H26" s="20"/>
      <c r="I26" s="20"/>
      <c r="J26" s="20"/>
      <c r="K26" s="20"/>
      <c r="L26" s="20"/>
      <c r="M26" s="20"/>
    </row>
    <row r="27" spans="2:13">
      <c r="B27" s="46"/>
      <c r="C27" s="46"/>
      <c r="D27" s="46"/>
      <c r="E27" s="46"/>
      <c r="F27" s="46"/>
      <c r="H27" s="20"/>
      <c r="I27" s="20"/>
      <c r="J27" s="20"/>
      <c r="K27" s="20"/>
      <c r="L27" s="20"/>
      <c r="M27" s="20"/>
    </row>
    <row r="28" spans="2:13">
      <c r="B28" s="46"/>
      <c r="C28" s="46"/>
      <c r="D28" s="46"/>
      <c r="E28" s="46"/>
      <c r="F28" s="46"/>
      <c r="H28" s="20"/>
      <c r="I28" s="20"/>
      <c r="J28" s="20"/>
      <c r="K28" s="20"/>
      <c r="L28" s="20"/>
      <c r="M28" s="20"/>
    </row>
    <row r="29" spans="2:13">
      <c r="H29" s="20"/>
      <c r="I29" s="20"/>
      <c r="J29" s="20"/>
      <c r="K29" s="20"/>
      <c r="L29" s="20"/>
      <c r="M29" s="20"/>
    </row>
    <row r="30" spans="2:13">
      <c r="H30" s="20"/>
      <c r="I30" s="20"/>
      <c r="J30" s="20"/>
      <c r="K30" s="20"/>
      <c r="L30" s="20"/>
      <c r="M30" s="20"/>
    </row>
  </sheetData>
  <mergeCells count="5">
    <mergeCell ref="H9:L10"/>
    <mergeCell ref="P9:S10"/>
    <mergeCell ref="B13:F28"/>
    <mergeCell ref="C9:E11"/>
    <mergeCell ref="H12:M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11">
    <tabColor theme="1" tint="0.14999847407452621"/>
    <pageSetUpPr autoPageBreaks="0" fitToPage="1"/>
  </sheetPr>
  <dimension ref="B1:M43"/>
  <sheetViews>
    <sheetView showGridLines="0" showRowColHeaders="0" workbookViewId="0">
      <selection activeCell="L18" sqref="J18:L18"/>
    </sheetView>
  </sheetViews>
  <sheetFormatPr defaultRowHeight="12.75"/>
  <cols>
    <col min="1" max="1" width="1.7109375" customWidth="1"/>
    <col min="2" max="2" width="3.140625" style="3" customWidth="1"/>
    <col min="3" max="3" width="29" bestFit="1" customWidth="1"/>
    <col min="4" max="8" width="12.7109375" customWidth="1"/>
    <col min="9" max="9" width="29" bestFit="1" customWidth="1"/>
    <col min="10" max="13" width="7.7109375" customWidth="1"/>
  </cols>
  <sheetData>
    <row r="1" spans="2:13" ht="1.5" customHeight="1">
      <c r="B1"/>
    </row>
    <row r="2" spans="2:13" ht="13.5" thickBot="1">
      <c r="B2" s="1"/>
      <c r="C2" s="2"/>
      <c r="D2" s="2"/>
      <c r="E2" s="2"/>
      <c r="F2" s="2"/>
      <c r="G2" s="2"/>
    </row>
    <row r="3" spans="2:13" ht="12.75" customHeight="1">
      <c r="B3" s="1"/>
      <c r="C3" s="50" t="s">
        <v>28</v>
      </c>
      <c r="D3" s="51"/>
      <c r="E3" s="51"/>
      <c r="F3" s="51"/>
      <c r="G3" s="52"/>
    </row>
    <row r="4" spans="2:13" ht="20.25" customHeight="1">
      <c r="B4" s="1"/>
      <c r="C4" s="53"/>
      <c r="D4" s="54"/>
      <c r="E4" s="54"/>
      <c r="F4" s="54"/>
      <c r="G4" s="55"/>
    </row>
    <row r="5" spans="2:13" ht="12.75" customHeight="1" thickBot="1">
      <c r="B5" s="1"/>
      <c r="C5" s="56"/>
      <c r="D5" s="57"/>
      <c r="E5" s="57"/>
      <c r="F5" s="57"/>
      <c r="G5" s="58"/>
    </row>
    <row r="6" spans="2:13">
      <c r="B6" s="2"/>
      <c r="C6" s="38"/>
      <c r="D6" s="40"/>
      <c r="E6" s="40"/>
      <c r="F6" s="40"/>
      <c r="G6" s="40"/>
    </row>
    <row r="7" spans="2:13" ht="15.75" thickBot="1">
      <c r="B7" s="2"/>
      <c r="C7" s="39"/>
      <c r="D7" s="43">
        <v>2012</v>
      </c>
      <c r="E7" s="43">
        <v>2013</v>
      </c>
      <c r="F7" s="43">
        <v>2014</v>
      </c>
      <c r="G7" s="43">
        <v>2015</v>
      </c>
    </row>
    <row r="8" spans="2:13" ht="15">
      <c r="B8" s="2"/>
      <c r="C8" s="39"/>
      <c r="D8" s="22"/>
      <c r="E8" s="22"/>
      <c r="F8" s="22"/>
      <c r="G8" s="22"/>
      <c r="I8" s="59" t="s">
        <v>15</v>
      </c>
      <c r="J8" s="60"/>
      <c r="K8" s="60"/>
      <c r="L8" s="60"/>
      <c r="M8" s="61"/>
    </row>
    <row r="9" spans="2:13" ht="12.75" customHeight="1" thickBot="1">
      <c r="B9" s="2"/>
      <c r="C9" s="12" t="s">
        <v>0</v>
      </c>
      <c r="D9" s="22"/>
      <c r="E9" s="22"/>
      <c r="F9" s="22"/>
      <c r="G9" s="22"/>
      <c r="I9" s="62"/>
      <c r="J9" s="63"/>
      <c r="K9" s="63"/>
      <c r="L9" s="63"/>
      <c r="M9" s="64"/>
    </row>
    <row r="10" spans="2:13" ht="12.75" customHeight="1">
      <c r="B10" s="2"/>
      <c r="C10" s="7" t="s">
        <v>1</v>
      </c>
      <c r="D10" s="41"/>
      <c r="E10" s="41"/>
      <c r="F10" s="41"/>
      <c r="G10" s="42"/>
      <c r="I10" s="12" t="s">
        <v>16</v>
      </c>
      <c r="J10" s="8"/>
      <c r="K10" s="8"/>
      <c r="L10" s="8"/>
      <c r="M10" s="8"/>
    </row>
    <row r="11" spans="2:13" ht="12.75" customHeight="1">
      <c r="B11" s="2"/>
      <c r="C11" s="7" t="s">
        <v>2</v>
      </c>
      <c r="D11" s="13"/>
      <c r="E11" s="13"/>
      <c r="F11" s="13"/>
      <c r="G11" s="30"/>
      <c r="J11" s="43">
        <f t="shared" ref="J11:L11" si="0">D7</f>
        <v>2012</v>
      </c>
      <c r="K11" s="43">
        <f t="shared" si="0"/>
        <v>2013</v>
      </c>
      <c r="L11" s="43">
        <f t="shared" si="0"/>
        <v>2014</v>
      </c>
      <c r="M11" s="43">
        <f>G7</f>
        <v>2015</v>
      </c>
    </row>
    <row r="12" spans="2:13" ht="15">
      <c r="B12" s="2"/>
      <c r="C12" s="7" t="s">
        <v>3</v>
      </c>
      <c r="D12" s="13"/>
      <c r="E12" s="13"/>
      <c r="F12" s="13"/>
      <c r="G12" s="30"/>
      <c r="I12" s="9" t="s">
        <v>17</v>
      </c>
      <c r="J12" s="24">
        <f>IF(D17 &lt;&gt; 0, D24/D17, 0)</f>
        <v>0</v>
      </c>
      <c r="K12" s="24">
        <f>IF(E17 &lt;&gt; 0, E24/E17, 0)</f>
        <v>0</v>
      </c>
      <c r="L12" s="24">
        <f>IF(F17 &lt;&gt; 0, F24/F17, 0)</f>
        <v>0</v>
      </c>
      <c r="M12" s="24">
        <f>IF(G17 &lt;&gt; 0, G24/G17, 0)</f>
        <v>0</v>
      </c>
    </row>
    <row r="13" spans="2:13" ht="15">
      <c r="B13" s="2"/>
      <c r="C13" s="7" t="s">
        <v>4</v>
      </c>
      <c r="D13" s="13"/>
      <c r="E13" s="13"/>
      <c r="F13" s="13"/>
      <c r="G13" s="30"/>
      <c r="I13" s="9" t="s">
        <v>18</v>
      </c>
      <c r="J13" s="14">
        <f>IF(D13+D14&lt;&gt;0,D24/(D13+D14),0)</f>
        <v>0</v>
      </c>
      <c r="K13" s="14">
        <f>IF(E13+E14&lt;&gt;0,E24/(E13+E14),0)</f>
        <v>0</v>
      </c>
      <c r="L13" s="14">
        <f>IF(F13+F14&lt;&gt;0,F24/(F13+F14),0)</f>
        <v>0</v>
      </c>
      <c r="M13" s="14">
        <f>IF(G13+G14&lt;&gt;0,G24/(G13+G14),0)</f>
        <v>0</v>
      </c>
    </row>
    <row r="14" spans="2:13" ht="15">
      <c r="B14" s="2"/>
      <c r="C14" s="7" t="s">
        <v>5</v>
      </c>
      <c r="D14" s="13"/>
      <c r="E14" s="13"/>
      <c r="F14" s="13"/>
      <c r="G14" s="30"/>
      <c r="I14" s="9" t="s">
        <v>19</v>
      </c>
      <c r="J14" s="14">
        <f>IF(D20&lt;&gt;0,D24/D20,0)</f>
        <v>0</v>
      </c>
      <c r="K14" s="14">
        <f>IF(E20&lt;&gt;0,E24/E20,0)</f>
        <v>0</v>
      </c>
      <c r="L14" s="14">
        <f>IF(F20&lt;&gt;0,F24/F20,0)</f>
        <v>0</v>
      </c>
      <c r="M14" s="14">
        <f>IF(G20&lt;&gt;0,G24/G20,0)</f>
        <v>0</v>
      </c>
    </row>
    <row r="15" spans="2:13" ht="15">
      <c r="B15" s="2"/>
      <c r="C15" s="7" t="s">
        <v>6</v>
      </c>
      <c r="D15" s="13"/>
      <c r="E15" s="13"/>
      <c r="F15" s="13"/>
      <c r="G15" s="30"/>
      <c r="I15" s="10" t="s">
        <v>20</v>
      </c>
      <c r="J15" s="14">
        <f>IF(D20&lt;&gt;0,D21/D20,0)</f>
        <v>0</v>
      </c>
      <c r="K15" s="14">
        <f>IF(E20&lt;&gt;0,E21/E20,0)</f>
        <v>0</v>
      </c>
      <c r="L15" s="14">
        <f>IF(F20&lt;&gt;0,F21/F20,0)</f>
        <v>0</v>
      </c>
      <c r="M15" s="14">
        <f>IF(G20&lt;&gt;0,G21/G20,0)</f>
        <v>0</v>
      </c>
    </row>
    <row r="16" spans="2:13" ht="15">
      <c r="B16" s="2"/>
      <c r="C16" s="7" t="s">
        <v>7</v>
      </c>
      <c r="D16" s="13"/>
      <c r="E16" s="13"/>
      <c r="F16" s="13"/>
      <c r="G16" s="30"/>
      <c r="I16" s="9" t="s">
        <v>21</v>
      </c>
      <c r="J16" s="14">
        <f>IF(D13+D14&lt;&gt;0,D20/(D13+D14),0)</f>
        <v>0</v>
      </c>
      <c r="K16" s="14">
        <f>IF(E13+E14&lt;&gt;0,E20/(E13+E14),0)</f>
        <v>0</v>
      </c>
      <c r="L16" s="14">
        <f>IF(F13+F14&lt;&gt;0,F20/(F13+F14),0)</f>
        <v>0</v>
      </c>
      <c r="M16" s="14">
        <f>IF(G13+G14&lt;&gt;0,G20/(G13+G14),0)</f>
        <v>0</v>
      </c>
    </row>
    <row r="17" spans="2:13" ht="15">
      <c r="B17" s="2"/>
      <c r="C17" s="7" t="s">
        <v>8</v>
      </c>
      <c r="D17" s="21"/>
      <c r="E17" s="21"/>
      <c r="F17" s="21"/>
      <c r="G17" s="31"/>
      <c r="I17" s="12" t="s">
        <v>22</v>
      </c>
      <c r="J17" s="6"/>
      <c r="K17" s="6"/>
      <c r="L17" s="6"/>
      <c r="M17" s="6"/>
    </row>
    <row r="18" spans="2:13" ht="15">
      <c r="B18" s="2"/>
      <c r="C18" s="5"/>
      <c r="D18" s="29"/>
      <c r="E18" s="29"/>
      <c r="F18" s="29"/>
      <c r="G18" s="32"/>
      <c r="J18" s="43">
        <f t="shared" ref="J18:L18" si="1">D7</f>
        <v>2012</v>
      </c>
      <c r="K18" s="43">
        <f t="shared" si="1"/>
        <v>2013</v>
      </c>
      <c r="L18" s="43">
        <f t="shared" si="1"/>
        <v>2014</v>
      </c>
      <c r="M18" s="43">
        <f>G7</f>
        <v>2015</v>
      </c>
    </row>
    <row r="19" spans="2:13" ht="15">
      <c r="B19" s="2"/>
      <c r="C19" s="12" t="s">
        <v>9</v>
      </c>
      <c r="D19" s="28"/>
      <c r="E19" s="28"/>
      <c r="F19" s="28"/>
      <c r="G19" s="33"/>
      <c r="I19" s="9" t="s">
        <v>23</v>
      </c>
      <c r="J19" s="15">
        <f>IF(D15&lt;&gt;0,D13/D15,0)</f>
        <v>0</v>
      </c>
      <c r="K19" s="15">
        <f>IF(E15&lt;&gt;0,E13/E15,0)</f>
        <v>0</v>
      </c>
      <c r="L19" s="15">
        <f>IF(F15&lt;&gt;0,F13/F15,0)</f>
        <v>0</v>
      </c>
      <c r="M19" s="15">
        <f>IF(G15&lt;&gt;0,G13/G15,0)</f>
        <v>0</v>
      </c>
    </row>
    <row r="20" spans="2:13" ht="15">
      <c r="B20" s="2"/>
      <c r="C20" s="7" t="s">
        <v>10</v>
      </c>
      <c r="D20" s="27"/>
      <c r="E20" s="27"/>
      <c r="F20" s="27"/>
      <c r="G20" s="34"/>
      <c r="I20" s="9" t="s">
        <v>24</v>
      </c>
      <c r="J20" s="15">
        <f>IF(D15&lt;&gt;0,(D10+D11+D12)/D15,0)</f>
        <v>0</v>
      </c>
      <c r="K20" s="15">
        <f>IF(E15&lt;&gt;0,(E10+E11+E12)/E15,0)</f>
        <v>0</v>
      </c>
      <c r="L20" s="15">
        <f>IF(F15&lt;&gt;0,(F10+F11+F12)/F15,0)</f>
        <v>0</v>
      </c>
      <c r="M20" s="15">
        <f>IF(G15&lt;&gt;0,(G10+G11+G12)/G15,0)</f>
        <v>0</v>
      </c>
    </row>
    <row r="21" spans="2:13" ht="15">
      <c r="B21" s="2"/>
      <c r="C21" s="7" t="s">
        <v>11</v>
      </c>
      <c r="D21" s="13"/>
      <c r="E21" s="13"/>
      <c r="F21" s="13"/>
      <c r="G21" s="30"/>
      <c r="I21" s="9" t="s">
        <v>25</v>
      </c>
      <c r="J21" s="14">
        <f>IF(D17&lt;&gt;0,(D13+D14)/D17,0)</f>
        <v>0</v>
      </c>
      <c r="K21" s="14">
        <f>IF(E17&lt;&gt;0,(E13+E14)/E17,0)</f>
        <v>0</v>
      </c>
      <c r="L21" s="14">
        <f>IF(F17&lt;&gt;0,(F13+F14)/F17,0)</f>
        <v>0</v>
      </c>
      <c r="M21" s="14">
        <f>IF(G17&lt;&gt;0,(G13+G14)/G17,0)</f>
        <v>0</v>
      </c>
    </row>
    <row r="22" spans="2:13" ht="15">
      <c r="B22" s="2"/>
      <c r="C22" s="7" t="s">
        <v>12</v>
      </c>
      <c r="D22" s="13"/>
      <c r="E22" s="13"/>
      <c r="F22" s="13"/>
      <c r="G22" s="30"/>
      <c r="I22" s="9" t="s">
        <v>26</v>
      </c>
      <c r="J22" s="16">
        <f>IF(D16+D17&lt;&gt;0,D16/(D16+D17),0)</f>
        <v>0</v>
      </c>
      <c r="K22" s="16">
        <f>IF(E16+E17&lt;&gt;0,E16/(E16+E17),0)</f>
        <v>0</v>
      </c>
      <c r="L22" s="16">
        <f>IF(F16+F17&lt;&gt;0,F16/(F16+F17),0)</f>
        <v>0</v>
      </c>
      <c r="M22" s="16">
        <f>IF(G16+G17&lt;&gt;0,G16/(G16+G17),0)</f>
        <v>0</v>
      </c>
    </row>
    <row r="23" spans="2:13" ht="15">
      <c r="B23" s="2"/>
      <c r="C23" s="7" t="s">
        <v>13</v>
      </c>
      <c r="D23" s="13"/>
      <c r="E23" s="13"/>
      <c r="F23" s="13"/>
      <c r="G23" s="30"/>
      <c r="I23" s="11" t="s">
        <v>27</v>
      </c>
      <c r="J23" s="16">
        <f>IF(D17&lt;&gt;0,(D15+D16)/D17,0)</f>
        <v>0</v>
      </c>
      <c r="K23" s="16">
        <f>IF(E17&lt;&gt;0,(E15+E16)/E17,0)</f>
        <v>0</v>
      </c>
      <c r="L23" s="16">
        <f>IF(F17&lt;&gt;0,(F15+F16)/F17,0)</f>
        <v>0</v>
      </c>
      <c r="M23" s="16">
        <f>IF(G17&lt;&gt;0,(G15+G16)/G17,0)</f>
        <v>0</v>
      </c>
    </row>
    <row r="24" spans="2:13" ht="15">
      <c r="B24" s="2"/>
      <c r="C24" s="25" t="s">
        <v>14</v>
      </c>
      <c r="D24" s="21"/>
      <c r="E24" s="21"/>
      <c r="F24" s="21"/>
      <c r="G24" s="35"/>
      <c r="I24" s="2"/>
      <c r="J24" s="2"/>
      <c r="K24" s="2"/>
      <c r="L24" s="2"/>
      <c r="M24" s="2"/>
    </row>
    <row r="25" spans="2:13" ht="15">
      <c r="B25" s="2"/>
      <c r="C25" s="26"/>
      <c r="D25" s="23"/>
      <c r="E25" s="23"/>
      <c r="F25" s="23"/>
      <c r="G25" s="23"/>
    </row>
    <row r="26" spans="2:13" ht="15" customHeight="1">
      <c r="B26" s="2"/>
    </row>
    <row r="27" spans="2:13" ht="15" customHeight="1">
      <c r="B27" s="2"/>
    </row>
    <row r="28" spans="2:13" ht="15" customHeight="1">
      <c r="B28" s="2"/>
    </row>
    <row r="29" spans="2:13">
      <c r="B29" s="2"/>
    </row>
    <row r="30" spans="2:13">
      <c r="B30" s="2"/>
    </row>
    <row r="31" spans="2:13">
      <c r="B31" s="2"/>
    </row>
    <row r="32" spans="2:13">
      <c r="B32" s="2"/>
    </row>
    <row r="33" spans="2:8">
      <c r="B33" s="2"/>
    </row>
    <row r="34" spans="2:8">
      <c r="B34" s="2"/>
    </row>
    <row r="35" spans="2:8">
      <c r="B35" s="2"/>
    </row>
    <row r="36" spans="2:8">
      <c r="B36" s="2"/>
    </row>
    <row r="37" spans="2:8">
      <c r="B37" s="2"/>
    </row>
    <row r="38" spans="2:8">
      <c r="B38" s="2"/>
    </row>
    <row r="39" spans="2:8">
      <c r="B39" s="2"/>
    </row>
    <row r="40" spans="2:8">
      <c r="B40" s="2"/>
    </row>
    <row r="41" spans="2:8">
      <c r="B41" s="2"/>
    </row>
    <row r="42" spans="2:8">
      <c r="B42" s="2"/>
    </row>
    <row r="43" spans="2:8">
      <c r="C43" s="48"/>
      <c r="D43" s="49"/>
      <c r="E43" s="49"/>
      <c r="F43" s="49"/>
      <c r="G43" s="49"/>
      <c r="H43" s="4"/>
    </row>
  </sheetData>
  <mergeCells count="3">
    <mergeCell ref="C43:G43"/>
    <mergeCell ref="C3:G5"/>
    <mergeCell ref="I8:M9"/>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dimension ref="A1"/>
  <sheetViews>
    <sheetView showGridLines="0" showRowColHeaders="0" workbookViewId="0">
      <selection activeCell="U21" sqref="U21"/>
    </sheetView>
  </sheetViews>
  <sheetFormatPr defaultRowHeight="12.7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B613264-5899-4D61-B6AD-E74070772E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Ratio Analysis</vt:lpstr>
      <vt:lpstr>Graphs </vt:lpstr>
      <vt:lpstr>'Ratio Analysis'!Print_Area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2012-07-08T17:05:50Z</dcterms:created>
  <dcterms:modified xsi:type="dcterms:W3CDTF">2015-09-29T10:30:48Z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TC018773489991</vt:lpwstr>
  </property>
</Properties>
</file>